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295" windowHeight="5580" activeTab="1"/>
  </bookViews>
  <sheets>
    <sheet name="Chart1" sheetId="2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D3" i="1"/>
  <c r="D4"/>
  <c r="D5"/>
  <c r="D2"/>
  <c r="C8"/>
  <c r="B8"/>
  <c r="C7"/>
  <c r="B7"/>
  <c r="C6"/>
  <c r="B6"/>
  <c r="G12"/>
  <c r="G11"/>
  <c r="G10"/>
  <c r="D11"/>
  <c r="D12"/>
  <c r="D10"/>
  <c r="F16"/>
  <c r="C16"/>
  <c r="F15"/>
  <c r="C15"/>
  <c r="F14"/>
  <c r="C14"/>
</calcChain>
</file>

<file path=xl/sharedStrings.xml><?xml version="1.0" encoding="utf-8"?>
<sst xmlns="http://schemas.openxmlformats.org/spreadsheetml/2006/main" count="25" uniqueCount="20">
  <si>
    <t>Mkt Value</t>
  </si>
  <si>
    <t>Employees</t>
  </si>
  <si>
    <t>FY08 Rev</t>
  </si>
  <si>
    <t>FY08 Profit</t>
  </si>
  <si>
    <t>Product Mix</t>
  </si>
  <si>
    <t>Oracle</t>
  </si>
  <si>
    <t>Revenue</t>
  </si>
  <si>
    <t>Services</t>
  </si>
  <si>
    <t>Database</t>
  </si>
  <si>
    <t>Bus Software</t>
  </si>
  <si>
    <t>Sun</t>
  </si>
  <si>
    <t>Servers</t>
  </si>
  <si>
    <t>Storage</t>
  </si>
  <si>
    <t>Total</t>
  </si>
  <si>
    <t>Rev per employee</t>
  </si>
  <si>
    <t>Profit per employee</t>
  </si>
  <si>
    <t>variance</t>
  </si>
  <si>
    <t>% variance</t>
  </si>
  <si>
    <t>Profit Margin</t>
  </si>
  <si>
    <t>Times Bigger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</si>
</sst>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8" formatCode="_(&quot;$&quot;* #,##0_);_(&quot;$&quot;* \(#,##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43" fontId="0" fillId="0" borderId="0" xfId="0" applyNumberFormat="1"/>
    <xf numFmtId="9" fontId="0" fillId="0" borderId="0" xfId="3" applyFont="1"/>
    <xf numFmtId="10" fontId="0" fillId="0" borderId="0" xfId="3" applyNumberFormat="1" applyFont="1"/>
    <xf numFmtId="168" fontId="0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Oracle Revenue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Sheet1!$C$9</c:f>
              <c:strCache>
                <c:ptCount val="1"/>
                <c:pt idx="0">
                  <c:v>Revenue</c:v>
                </c:pt>
              </c:strCache>
            </c:strRef>
          </c:tx>
          <c:dLbls>
            <c:showCatName val="1"/>
            <c:showPercent val="1"/>
          </c:dLbls>
          <c:cat>
            <c:strRef>
              <c:f>Sheet1!$B$10:$B$12</c:f>
              <c:strCache>
                <c:ptCount val="3"/>
                <c:pt idx="0">
                  <c:v>Services</c:v>
                </c:pt>
                <c:pt idx="1">
                  <c:v>Database</c:v>
                </c:pt>
                <c:pt idx="2">
                  <c:v>Bus Software</c:v>
                </c:pt>
              </c:strCache>
            </c:strRef>
          </c:cat>
          <c:val>
            <c:numRef>
              <c:f>Sheet1!$C$10:$C$12</c:f>
              <c:numCache>
                <c:formatCode>_(* #,##0.0_);_(* \(#,##0.0\);_(* "-"??_);_(@_)</c:formatCode>
                <c:ptCount val="3"/>
                <c:pt idx="0">
                  <c:v>4.5999999999999996</c:v>
                </c:pt>
                <c:pt idx="1">
                  <c:v>11.6</c:v>
                </c:pt>
                <c:pt idx="2">
                  <c:v>6.2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B2" sqref="B2"/>
    </sheetView>
  </sheetViews>
  <sheetFormatPr defaultRowHeight="15"/>
  <cols>
    <col min="1" max="1" width="18.42578125" bestFit="1" customWidth="1"/>
    <col min="2" max="2" width="12.5703125" bestFit="1" customWidth="1"/>
    <col min="3" max="3" width="10.5703125" bestFit="1" customWidth="1"/>
  </cols>
  <sheetData>
    <row r="1" spans="1:7">
      <c r="B1" t="s">
        <v>5</v>
      </c>
      <c r="C1" t="s">
        <v>10</v>
      </c>
      <c r="D1" t="s">
        <v>19</v>
      </c>
    </row>
    <row r="2" spans="1:7">
      <c r="A2" t="s">
        <v>0</v>
      </c>
      <c r="B2" s="1">
        <v>93.79</v>
      </c>
      <c r="C2" s="1">
        <v>6.81</v>
      </c>
      <c r="D2" s="3">
        <f>B2/C2</f>
        <v>13.772393538913365</v>
      </c>
    </row>
    <row r="3" spans="1:7">
      <c r="A3" t="s">
        <v>1</v>
      </c>
      <c r="B3" s="3">
        <v>86500</v>
      </c>
      <c r="C3" s="3">
        <v>30000</v>
      </c>
      <c r="D3" s="3">
        <f t="shared" ref="D3:D5" si="0">B3/C3</f>
        <v>2.8833333333333333</v>
      </c>
    </row>
    <row r="4" spans="1:7">
      <c r="A4" t="s">
        <v>2</v>
      </c>
      <c r="B4" s="1">
        <v>22.43</v>
      </c>
      <c r="C4" s="1">
        <v>13.87</v>
      </c>
      <c r="D4" s="3">
        <f t="shared" si="0"/>
        <v>1.6171593366979091</v>
      </c>
    </row>
    <row r="5" spans="1:7">
      <c r="A5" t="s">
        <v>3</v>
      </c>
      <c r="B5" s="1">
        <v>5.52</v>
      </c>
      <c r="C5" s="1">
        <v>0.40300000000000002</v>
      </c>
      <c r="D5" s="3">
        <f t="shared" si="0"/>
        <v>13.697270471464018</v>
      </c>
    </row>
    <row r="6" spans="1:7">
      <c r="A6" t="s">
        <v>18</v>
      </c>
      <c r="B6" s="5">
        <f>B5/B4</f>
        <v>0.24609897458760588</v>
      </c>
      <c r="C6" s="5">
        <f>C5/C4</f>
        <v>2.9055515501081475E-2</v>
      </c>
      <c r="D6" s="3"/>
    </row>
    <row r="7" spans="1:7">
      <c r="A7" t="s">
        <v>14</v>
      </c>
      <c r="B7" s="7">
        <f>B4*1000000000/B3</f>
        <v>259306.35838150288</v>
      </c>
      <c r="C7" s="7">
        <f>C4*1000000000/C3</f>
        <v>462333.33333333331</v>
      </c>
      <c r="D7" s="3"/>
    </row>
    <row r="8" spans="1:7">
      <c r="A8" t="s">
        <v>15</v>
      </c>
      <c r="B8" s="7">
        <f>B5*1000000000/B3</f>
        <v>63815.028901734106</v>
      </c>
      <c r="C8" s="7">
        <f>C5*1000000000/C3</f>
        <v>13433.333333333334</v>
      </c>
      <c r="D8" s="3"/>
    </row>
    <row r="9" spans="1:7">
      <c r="A9" t="s">
        <v>4</v>
      </c>
      <c r="B9" t="s">
        <v>5</v>
      </c>
      <c r="C9" t="s">
        <v>6</v>
      </c>
      <c r="E9" t="s">
        <v>10</v>
      </c>
      <c r="F9" t="s">
        <v>6</v>
      </c>
    </row>
    <row r="10" spans="1:7">
      <c r="B10" t="s">
        <v>7</v>
      </c>
      <c r="C10" s="2">
        <v>4.5999999999999996</v>
      </c>
      <c r="D10" s="5">
        <f>C10/C$14</f>
        <v>0.20535714285714285</v>
      </c>
      <c r="E10" t="s">
        <v>7</v>
      </c>
      <c r="F10" s="2">
        <v>5.3</v>
      </c>
      <c r="G10" s="5">
        <f>F10/F$14</f>
        <v>0.37857142857142856</v>
      </c>
    </row>
    <row r="11" spans="1:7">
      <c r="B11" t="s">
        <v>8</v>
      </c>
      <c r="C11" s="2">
        <v>11.6</v>
      </c>
      <c r="D11" s="5">
        <f t="shared" ref="D11:D12" si="1">C11/C$14</f>
        <v>0.5178571428571429</v>
      </c>
      <c r="E11" t="s">
        <v>11</v>
      </c>
      <c r="F11" s="2">
        <v>6.3</v>
      </c>
      <c r="G11" s="5">
        <f t="shared" ref="G11:G12" si="2">F11/F$14</f>
        <v>0.45</v>
      </c>
    </row>
    <row r="12" spans="1:7">
      <c r="B12" t="s">
        <v>9</v>
      </c>
      <c r="C12" s="2">
        <v>6.2</v>
      </c>
      <c r="D12" s="5">
        <f t="shared" si="1"/>
        <v>0.2767857142857143</v>
      </c>
      <c r="E12" t="s">
        <v>12</v>
      </c>
      <c r="F12" s="2">
        <v>2.4</v>
      </c>
      <c r="G12" s="5">
        <f t="shared" si="2"/>
        <v>0.17142857142857143</v>
      </c>
    </row>
    <row r="13" spans="1:7">
      <c r="C13" s="2"/>
      <c r="F13" s="2"/>
    </row>
    <row r="14" spans="1:7">
      <c r="B14" t="s">
        <v>13</v>
      </c>
      <c r="C14" s="2">
        <f>SUM(C9:C13)</f>
        <v>22.4</v>
      </c>
      <c r="E14" t="s">
        <v>13</v>
      </c>
      <c r="F14" s="2">
        <f>SUM(F9:F13)</f>
        <v>14</v>
      </c>
    </row>
    <row r="15" spans="1:7">
      <c r="B15" t="s">
        <v>16</v>
      </c>
      <c r="C15" s="4">
        <f>B4-C14</f>
        <v>3.0000000000001137E-2</v>
      </c>
      <c r="F15" s="4">
        <f>C4-F14</f>
        <v>-0.13000000000000078</v>
      </c>
    </row>
    <row r="16" spans="1:7">
      <c r="B16" t="s">
        <v>17</v>
      </c>
      <c r="C16" s="6">
        <f>C15/B4</f>
        <v>1.3374944271066045E-3</v>
      </c>
      <c r="F16" s="6">
        <f>F15/C4</f>
        <v>-9.3727469358327892E-3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dcterms:created xsi:type="dcterms:W3CDTF">2009-04-23T15:12:52Z</dcterms:created>
  <dcterms:modified xsi:type="dcterms:W3CDTF">2009-04-23T17:24:49Z</dcterms:modified>
</cp:coreProperties>
</file>